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ill\Desktop\Haustdalen Vel\Regnskaps dokumenter pr medlemsår\2024\"/>
    </mc:Choice>
  </mc:AlternateContent>
  <xr:revisionPtr revIDLastSave="0" documentId="13_ncr:1_{9628CFC0-E1E5-44FA-A754-59FF146E367D}" xr6:coauthVersionLast="47" xr6:coauthVersionMax="47" xr10:uidLastSave="{00000000-0000-0000-0000-000000000000}"/>
  <bookViews>
    <workbookView xWindow="1536" yWindow="1536" windowWidth="17280" windowHeight="8928" xr2:uid="{A3EC7E56-482D-4DB7-84F0-1E666E257258}"/>
  </bookViews>
  <sheets>
    <sheet name="Budsjett  H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22" i="2" s="1"/>
  <c r="F27" i="2"/>
  <c r="F4" i="2"/>
  <c r="F6" i="2" s="1"/>
  <c r="G27" i="2"/>
  <c r="F24" i="2" l="1"/>
  <c r="F28" i="2" s="1"/>
  <c r="G17" i="2"/>
  <c r="G4" i="2"/>
  <c r="G6" i="2" s="1"/>
  <c r="G22" i="2" l="1"/>
  <c r="G24" i="2" l="1"/>
  <c r="G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Helge Lilleeidet</author>
  </authors>
  <commentList>
    <comment ref="F4" authorId="0" shapeId="0" xr:uid="{06241303-AC5F-4D61-8E07-0B6A7C42B380}">
      <text>
        <r>
          <rPr>
            <b/>
            <sz val="9"/>
            <color indexed="81"/>
            <rFont val="Tahoma"/>
            <family val="2"/>
          </rPr>
          <t>Helge Lilleeidet:</t>
        </r>
        <r>
          <rPr>
            <sz val="9"/>
            <color indexed="81"/>
            <rFont val="Tahoma"/>
            <family val="2"/>
          </rPr>
          <t xml:space="preserve">
100 medlmmer  a 250</t>
        </r>
      </text>
    </comment>
    <comment ref="G4" authorId="0" shapeId="0" xr:uid="{A697C110-8984-4E73-AD95-1F9B635890D1}">
      <text>
        <r>
          <rPr>
            <b/>
            <sz val="9"/>
            <color indexed="81"/>
            <rFont val="Tahoma"/>
            <family val="2"/>
          </rPr>
          <t>Helge Lilleeidet:</t>
        </r>
        <r>
          <rPr>
            <sz val="9"/>
            <color indexed="81"/>
            <rFont val="Tahoma"/>
            <family val="2"/>
          </rPr>
          <t xml:space="preserve">
100 medlmmer  a 250</t>
        </r>
      </text>
    </comment>
    <comment ref="G15" authorId="0" shapeId="0" xr:uid="{7BD57203-6F53-4DFF-8BC9-9EC6374F29B7}">
      <text>
        <r>
          <rPr>
            <b/>
            <sz val="9"/>
            <color indexed="81"/>
            <rFont val="Tahoma"/>
            <charset val="1"/>
          </rPr>
          <t>Helge Lilleeidet:</t>
        </r>
        <r>
          <rPr>
            <sz val="9"/>
            <color indexed="81"/>
            <rFont val="Tahoma"/>
            <charset val="1"/>
          </rPr>
          <t xml:space="preserve">
Ble ikke realisert</t>
        </r>
      </text>
    </comment>
    <comment ref="G28" authorId="0" shapeId="0" xr:uid="{524DC4BA-FEAF-4335-860C-46391F1381C0}">
      <text>
        <r>
          <rPr>
            <b/>
            <sz val="9"/>
            <color indexed="81"/>
            <rFont val="Tahoma"/>
            <family val="2"/>
          </rPr>
          <t>Helge Lilleeidet:</t>
        </r>
        <r>
          <rPr>
            <sz val="9"/>
            <color indexed="81"/>
            <rFont val="Tahoma"/>
            <family val="2"/>
          </rPr>
          <t xml:space="preserve">
Dekkes av egenkapital</t>
        </r>
      </text>
    </comment>
  </commentList>
</comments>
</file>

<file path=xl/sharedStrings.xml><?xml version="1.0" encoding="utf-8"?>
<sst xmlns="http://schemas.openxmlformats.org/spreadsheetml/2006/main" count="30" uniqueCount="29">
  <si>
    <t>Dato</t>
  </si>
  <si>
    <t>Bilag Nr,</t>
  </si>
  <si>
    <t>Forklaring</t>
  </si>
  <si>
    <t>Nr</t>
  </si>
  <si>
    <t>Salgs-og driftsinntekt</t>
  </si>
  <si>
    <t>Medlemskontigent</t>
  </si>
  <si>
    <t>Annen driftskostnad</t>
  </si>
  <si>
    <t>Driftskostnader</t>
  </si>
  <si>
    <t>Driftsresultat</t>
  </si>
  <si>
    <t>Renteinntekt bankinnskudd</t>
  </si>
  <si>
    <t>Årsresultat</t>
  </si>
  <si>
    <t>Gebyr VIPPS</t>
  </si>
  <si>
    <t>Dugnadstilskudd fra medlemmer</t>
  </si>
  <si>
    <t>Sum finansinntekter</t>
  </si>
  <si>
    <t>Sum driftskostnader</t>
  </si>
  <si>
    <t>Bank- og kortgebyr</t>
  </si>
  <si>
    <t>Sum inntekter</t>
  </si>
  <si>
    <t>Varer til Dugnader:</t>
  </si>
  <si>
    <t>Diverse utlegg</t>
  </si>
  <si>
    <t>Samarbeidsavtale Alvdal Turforening</t>
  </si>
  <si>
    <t xml:space="preserve">Budsjett aktiviteter Haustdalen Vel </t>
  </si>
  <si>
    <t>Budsjett 2024</t>
  </si>
  <si>
    <t>Budsjett 2025</t>
  </si>
  <si>
    <t>Bank pr. 31.12.2024</t>
  </si>
  <si>
    <t>D1: Bidrag til restaurering av bu mellom Vismansbekken og Gamle Folldalsvei ("Hyttemobua")</t>
  </si>
  <si>
    <t>Bidrag fra vellet til mobilmast prosjektet</t>
  </si>
  <si>
    <t>Versjon 05.08.2025</t>
  </si>
  <si>
    <t>Innkjøp</t>
  </si>
  <si>
    <t>IK: Høyttaler anlegg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</si>
</sst>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000B2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 vertical="top"/>
    </xf>
    <xf numFmtId="0" fontId="1" fillId="0" borderId="0" xfId="0" applyFont="1"/>
    <xf numFmtId="0" fontId="3" fillId="2" borderId="0" xfId="0" applyFont="1" applyFill="1"/>
    <xf numFmtId="0" fontId="3" fillId="3" borderId="0" xfId="0" applyFont="1" applyFill="1" applyAlignment="1">
      <alignment wrapText="1"/>
    </xf>
    <xf numFmtId="3" fontId="1" fillId="0" borderId="0" xfId="0" applyNumberFormat="1" applyFont="1"/>
    <xf numFmtId="0" fontId="6" fillId="5" borderId="2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8" fillId="0" borderId="0" xfId="0" applyFont="1"/>
    <xf numFmtId="3" fontId="1" fillId="4" borderId="3" xfId="0" applyNumberFormat="1" applyFon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0" fontId="2" fillId="4" borderId="3" xfId="0" applyFont="1" applyFill="1" applyBorder="1"/>
    <xf numFmtId="0" fontId="1" fillId="6" borderId="3" xfId="0" applyFont="1" applyFill="1" applyBorder="1"/>
    <xf numFmtId="3" fontId="1" fillId="6" borderId="3" xfId="0" applyNumberFormat="1" applyFont="1" applyFill="1" applyBorder="1"/>
    <xf numFmtId="0" fontId="7" fillId="7" borderId="0" xfId="0" applyFont="1" applyFill="1"/>
    <xf numFmtId="3" fontId="7" fillId="7" borderId="0" xfId="0" applyNumberFormat="1" applyFont="1" applyFill="1"/>
    <xf numFmtId="0" fontId="1" fillId="6" borderId="0" xfId="0" applyFont="1" applyFill="1"/>
    <xf numFmtId="3" fontId="1" fillId="6" borderId="0" xfId="0" applyNumberFormat="1" applyFont="1" applyFill="1"/>
    <xf numFmtId="0" fontId="9" fillId="0" borderId="0" xfId="0" applyFont="1"/>
    <xf numFmtId="0" fontId="9" fillId="8" borderId="0" xfId="0" applyFont="1" applyFill="1"/>
    <xf numFmtId="3" fontId="9" fillId="8" borderId="0" xfId="0" applyNumberFormat="1" applyFont="1" applyFill="1"/>
    <xf numFmtId="0" fontId="10" fillId="9" borderId="0" xfId="0" applyFont="1" applyFill="1"/>
    <xf numFmtId="3" fontId="3" fillId="3" borderId="0" xfId="0" applyNumberFormat="1" applyFont="1" applyFill="1" applyAlignment="1">
      <alignment wrapText="1"/>
    </xf>
    <xf numFmtId="3" fontId="8" fillId="0" borderId="0" xfId="0" applyNumberFormat="1" applyFont="1"/>
    <xf numFmtId="3" fontId="0" fillId="0" borderId="0" xfId="0" applyNumberFormat="1" applyAlignment="1">
      <alignment horizontal="right" indent="2"/>
    </xf>
    <xf numFmtId="3" fontId="0" fillId="0" borderId="0" xfId="0" applyNumberFormat="1" applyAlignment="1">
      <alignment horizontal="right"/>
    </xf>
    <xf numFmtId="0" fontId="6" fillId="11" borderId="2" xfId="0" applyFont="1" applyFill="1" applyBorder="1"/>
    <xf numFmtId="0" fontId="0" fillId="12" borderId="0" xfId="0" applyFill="1"/>
    <xf numFmtId="0" fontId="1" fillId="12" borderId="0" xfId="0" applyFont="1" applyFill="1"/>
    <xf numFmtId="3" fontId="1" fillId="12" borderId="0" xfId="0" applyNumberFormat="1" applyFont="1" applyFill="1"/>
    <xf numFmtId="0" fontId="0" fillId="12" borderId="0" xfId="0" applyFill="1" applyAlignment="1">
      <alignment horizontal="right"/>
    </xf>
    <xf numFmtId="3" fontId="3" fillId="12" borderId="0" xfId="0" applyNumberFormat="1" applyFont="1" applyFill="1" applyAlignment="1">
      <alignment horizontal="right"/>
    </xf>
    <xf numFmtId="3" fontId="0" fillId="12" borderId="0" xfId="0" applyNumberFormat="1" applyFill="1" applyAlignment="1">
      <alignment horizontal="right"/>
    </xf>
    <xf numFmtId="3" fontId="3" fillId="12" borderId="0" xfId="0" applyNumberFormat="1" applyFont="1" applyFill="1" applyAlignment="1">
      <alignment horizontal="right" wrapText="1"/>
    </xf>
    <xf numFmtId="3" fontId="8" fillId="12" borderId="0" xfId="0" applyNumberFormat="1" applyFont="1" applyFill="1" applyAlignment="1">
      <alignment horizontal="right"/>
    </xf>
    <xf numFmtId="3" fontId="1" fillId="12" borderId="0" xfId="0" applyNumberFormat="1" applyFont="1" applyFill="1" applyAlignment="1">
      <alignment horizontal="right"/>
    </xf>
    <xf numFmtId="3" fontId="9" fillId="10" borderId="0" xfId="0" applyNumberFormat="1" applyFont="1" applyFill="1" applyAlignment="1">
      <alignment horizontal="right"/>
    </xf>
    <xf numFmtId="3" fontId="0" fillId="12" borderId="0" xfId="0" applyNumberFormat="1" applyFill="1"/>
    <xf numFmtId="0" fontId="10" fillId="13" borderId="0" xfId="0" applyFont="1" applyFill="1"/>
    <xf numFmtId="3" fontId="10" fillId="13" borderId="0" xfId="0" applyNumberFormat="1" applyFont="1" applyFill="1"/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B470-4E6E-4315-ABA5-9CD88E7ADCFD}">
  <dimension ref="A1:G34"/>
  <sheetViews>
    <sheetView tabSelected="1" topLeftCell="E1" workbookViewId="0">
      <selection activeCell="E15" sqref="E15"/>
    </sheetView>
  </sheetViews>
  <sheetFormatPr baseColWidth="10" defaultColWidth="11.44140625" defaultRowHeight="14.4" x14ac:dyDescent="0.3"/>
  <cols>
    <col min="1" max="4" width="0" hidden="1" customWidth="1"/>
    <col min="5" max="5" width="97" bestFit="1" customWidth="1"/>
    <col min="6" max="6" width="18.44140625" customWidth="1"/>
    <col min="7" max="7" width="17.44140625" bestFit="1" customWidth="1"/>
    <col min="9" max="9" width="12.5546875" bestFit="1" customWidth="1"/>
    <col min="10" max="10" width="14" bestFit="1" customWidth="1"/>
  </cols>
  <sheetData>
    <row r="1" spans="1:7" ht="29.25" customHeight="1" x14ac:dyDescent="0.35">
      <c r="A1" s="4" t="s">
        <v>0</v>
      </c>
      <c r="B1" s="2" t="s">
        <v>1</v>
      </c>
      <c r="C1" s="3" t="s">
        <v>2</v>
      </c>
      <c r="D1" s="3" t="s">
        <v>3</v>
      </c>
      <c r="E1" s="9" t="s">
        <v>20</v>
      </c>
      <c r="F1" s="31" t="s">
        <v>22</v>
      </c>
      <c r="G1" s="9" t="s">
        <v>21</v>
      </c>
    </row>
    <row r="2" spans="1:7" x14ac:dyDescent="0.3">
      <c r="F2" s="35"/>
    </row>
    <row r="3" spans="1:7" ht="15.6" x14ac:dyDescent="0.3">
      <c r="E3" s="6" t="s">
        <v>4</v>
      </c>
      <c r="F3" s="36"/>
      <c r="G3" s="6"/>
    </row>
    <row r="4" spans="1:7" x14ac:dyDescent="0.3">
      <c r="D4">
        <v>3000</v>
      </c>
      <c r="E4" t="s">
        <v>5</v>
      </c>
      <c r="F4" s="37">
        <f>100*250</f>
        <v>25000</v>
      </c>
      <c r="G4" s="1">
        <f>100*250</f>
        <v>25000</v>
      </c>
    </row>
    <row r="5" spans="1:7" x14ac:dyDescent="0.3">
      <c r="E5" t="s">
        <v>12</v>
      </c>
      <c r="F5" s="37">
        <v>0</v>
      </c>
      <c r="G5" s="1">
        <v>0</v>
      </c>
    </row>
    <row r="6" spans="1:7" ht="16.2" thickBot="1" x14ac:dyDescent="0.35">
      <c r="E6" s="16" t="s">
        <v>16</v>
      </c>
      <c r="F6" s="13">
        <f>SUM(F4:F5)</f>
        <v>25000</v>
      </c>
      <c r="G6" s="13">
        <f>SUM(G4:G5)</f>
        <v>25000</v>
      </c>
    </row>
    <row r="7" spans="1:7" ht="15" thickTop="1" x14ac:dyDescent="0.3">
      <c r="F7" s="37"/>
      <c r="G7" s="1"/>
    </row>
    <row r="8" spans="1:7" x14ac:dyDescent="0.3">
      <c r="F8" s="37"/>
      <c r="G8" s="1"/>
    </row>
    <row r="9" spans="1:7" ht="15.6" x14ac:dyDescent="0.3">
      <c r="E9" s="7" t="s">
        <v>7</v>
      </c>
      <c r="F9" s="38"/>
      <c r="G9" s="27"/>
    </row>
    <row r="10" spans="1:7" x14ac:dyDescent="0.3">
      <c r="E10" s="12" t="s">
        <v>17</v>
      </c>
      <c r="F10" s="39"/>
      <c r="G10" s="28"/>
    </row>
    <row r="11" spans="1:7" ht="15.75" customHeight="1" x14ac:dyDescent="0.3">
      <c r="E11" s="11" t="s">
        <v>24</v>
      </c>
      <c r="F11" s="42">
        <v>50000</v>
      </c>
      <c r="G11" s="29">
        <v>0</v>
      </c>
    </row>
    <row r="12" spans="1:7" ht="15.75" customHeight="1" x14ac:dyDescent="0.3">
      <c r="E12" s="45" t="s">
        <v>27</v>
      </c>
      <c r="F12" s="42"/>
      <c r="G12" s="29"/>
    </row>
    <row r="13" spans="1:7" ht="15.75" customHeight="1" x14ac:dyDescent="0.3">
      <c r="E13" s="11" t="s">
        <v>28</v>
      </c>
      <c r="F13" s="42">
        <v>5500</v>
      </c>
      <c r="G13" s="29">
        <v>0</v>
      </c>
    </row>
    <row r="14" spans="1:7" ht="15" customHeight="1" x14ac:dyDescent="0.3">
      <c r="E14" s="10" t="s">
        <v>19</v>
      </c>
      <c r="F14" s="37">
        <v>5000</v>
      </c>
      <c r="G14" s="30">
        <v>5000</v>
      </c>
    </row>
    <row r="15" spans="1:7" ht="15" customHeight="1" x14ac:dyDescent="0.3">
      <c r="E15" s="10" t="s">
        <v>25</v>
      </c>
      <c r="F15" s="37">
        <v>4000</v>
      </c>
      <c r="G15" s="30">
        <v>40000</v>
      </c>
    </row>
    <row r="16" spans="1:7" ht="17.25" customHeight="1" x14ac:dyDescent="0.3">
      <c r="E16" t="s">
        <v>18</v>
      </c>
      <c r="F16" s="37">
        <v>1000</v>
      </c>
      <c r="G16" s="1">
        <v>1000</v>
      </c>
    </row>
    <row r="17" spans="4:7" ht="15" thickBot="1" x14ac:dyDescent="0.35">
      <c r="E17" s="17" t="s">
        <v>7</v>
      </c>
      <c r="F17" s="18">
        <f>SUM(F10:F16)</f>
        <v>65500</v>
      </c>
      <c r="G17" s="18">
        <f>SUM(G10:G16)</f>
        <v>46000</v>
      </c>
    </row>
    <row r="18" spans="4:7" ht="15" thickTop="1" x14ac:dyDescent="0.3">
      <c r="F18" s="37"/>
      <c r="G18" s="1"/>
    </row>
    <row r="19" spans="4:7" x14ac:dyDescent="0.3">
      <c r="D19">
        <v>7770</v>
      </c>
      <c r="E19" t="s">
        <v>15</v>
      </c>
      <c r="F19" s="37">
        <v>500</v>
      </c>
      <c r="G19" s="1">
        <v>500</v>
      </c>
    </row>
    <row r="20" spans="4:7" x14ac:dyDescent="0.3">
      <c r="D20">
        <v>7771</v>
      </c>
      <c r="E20" t="s">
        <v>11</v>
      </c>
      <c r="F20" s="37">
        <v>600</v>
      </c>
      <c r="G20" s="1">
        <v>500</v>
      </c>
    </row>
    <row r="21" spans="4:7" x14ac:dyDescent="0.3">
      <c r="E21" s="5" t="s">
        <v>6</v>
      </c>
      <c r="F21" s="40">
        <v>1000</v>
      </c>
      <c r="G21" s="8">
        <v>1000</v>
      </c>
    </row>
    <row r="22" spans="4:7" x14ac:dyDescent="0.3">
      <c r="E22" s="21" t="s">
        <v>14</v>
      </c>
      <c r="F22" s="22">
        <f>F21+F17</f>
        <v>66500</v>
      </c>
      <c r="G22" s="22">
        <f>G21+G17</f>
        <v>47000</v>
      </c>
    </row>
    <row r="23" spans="4:7" x14ac:dyDescent="0.3">
      <c r="E23" s="5"/>
      <c r="F23" s="40"/>
      <c r="G23" s="8"/>
    </row>
    <row r="24" spans="4:7" ht="16.2" thickBot="1" x14ac:dyDescent="0.35">
      <c r="E24" s="14" t="s">
        <v>8</v>
      </c>
      <c r="F24" s="15">
        <f>F6-F22</f>
        <v>-41500</v>
      </c>
      <c r="G24" s="15">
        <f>G6-G22</f>
        <v>-22000</v>
      </c>
    </row>
    <row r="25" spans="4:7" ht="15" thickTop="1" x14ac:dyDescent="0.3">
      <c r="F25" s="37"/>
      <c r="G25" s="1"/>
    </row>
    <row r="26" spans="4:7" x14ac:dyDescent="0.3">
      <c r="D26">
        <v>8051</v>
      </c>
      <c r="E26" t="s">
        <v>9</v>
      </c>
      <c r="F26" s="37">
        <v>150</v>
      </c>
      <c r="G26" s="1">
        <v>150</v>
      </c>
    </row>
    <row r="27" spans="4:7" x14ac:dyDescent="0.3">
      <c r="E27" s="5" t="s">
        <v>13</v>
      </c>
      <c r="F27" s="34">
        <f>F26</f>
        <v>150</v>
      </c>
      <c r="G27" s="8">
        <f>G26</f>
        <v>150</v>
      </c>
    </row>
    <row r="28" spans="4:7" ht="21" x14ac:dyDescent="0.4">
      <c r="E28" s="19" t="s">
        <v>10</v>
      </c>
      <c r="F28" s="20">
        <f>F24+F27</f>
        <v>-41350</v>
      </c>
      <c r="G28" s="20">
        <f>G24+G27</f>
        <v>-21850</v>
      </c>
    </row>
    <row r="29" spans="4:7" x14ac:dyDescent="0.3">
      <c r="F29" s="32"/>
      <c r="G29" s="1"/>
    </row>
    <row r="30" spans="4:7" x14ac:dyDescent="0.3">
      <c r="E30" s="5"/>
      <c r="F30" s="33"/>
      <c r="G30" s="8"/>
    </row>
    <row r="31" spans="4:7" s="23" customFormat="1" x14ac:dyDescent="0.3">
      <c r="E31" s="24" t="s">
        <v>23</v>
      </c>
      <c r="F31" s="41"/>
      <c r="G31" s="25">
        <v>52600</v>
      </c>
    </row>
    <row r="32" spans="4:7" x14ac:dyDescent="0.3">
      <c r="G32" s="1"/>
    </row>
    <row r="33" spans="5:7" x14ac:dyDescent="0.3">
      <c r="E33" s="26" t="s">
        <v>26</v>
      </c>
      <c r="F33" s="43"/>
      <c r="G33" s="44"/>
    </row>
    <row r="34" spans="5:7" x14ac:dyDescent="0.3">
      <c r="G34" s="1"/>
    </row>
  </sheetData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Budsjett  HV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Helge Lilleeidet</dc:creator>
  <cp:lastModifiedBy>Helge Lilleeidet</cp:lastModifiedBy>
  <cp:lastPrinted>2023-08-02T19:47:14Z</cp:lastPrinted>
  <dcterms:created xsi:type="dcterms:W3CDTF">2022-06-19T19:03:40Z</dcterms:created>
  <dcterms:modified xsi:type="dcterms:W3CDTF">2025-08-07T19:50:19Z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14aa28-8067-4004-849a-93ab903c078e_Enabled">
    <vt:lpwstr>true</vt:lpwstr>
  </property>
  <property fmtid="{D5CDD505-2E9C-101B-9397-08002B2CF9AE}" pid="3" name="MSIP_Label_f914aa28-8067-4004-849a-93ab903c078e_SetDate">
    <vt:lpwstr>2022-07-17T11:23:59Z</vt:lpwstr>
  </property>
  <property fmtid="{D5CDD505-2E9C-101B-9397-08002B2CF9AE}" pid="4" name="MSIP_Label_f914aa28-8067-4004-849a-93ab903c078e_Method">
    <vt:lpwstr>Standard</vt:lpwstr>
  </property>
  <property fmtid="{D5CDD505-2E9C-101B-9397-08002B2CF9AE}" pid="5" name="MSIP_Label_f914aa28-8067-4004-849a-93ab903c078e_Name">
    <vt:lpwstr>f914aa28-8067-4004-849a-93ab903c078e</vt:lpwstr>
  </property>
  <property fmtid="{D5CDD505-2E9C-101B-9397-08002B2CF9AE}" pid="6" name="MSIP_Label_f914aa28-8067-4004-849a-93ab903c078e_SiteId">
    <vt:lpwstr>ae6e7baa-e1bf-4ef0-92a1-4eb28ec805c0</vt:lpwstr>
  </property>
  <property fmtid="{D5CDD505-2E9C-101B-9397-08002B2CF9AE}" pid="7" name="MSIP_Label_f914aa28-8067-4004-849a-93ab903c078e_ActionId">
    <vt:lpwstr>27919688-a008-4799-a051-d1fc3a7c8e28</vt:lpwstr>
  </property>
  <property fmtid="{D5CDD505-2E9C-101B-9397-08002B2CF9AE}" pid="8" name="MSIP_Label_f914aa28-8067-4004-849a-93ab903c078e_ContentBits">
    <vt:lpwstr>0</vt:lpwstr>
  </property>
</Properties>
</file>